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2816"/>
  </bookViews>
  <sheets>
    <sheet name="CTG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C8" i="1"/>
  <c r="D8" i="1" s="1"/>
  <c r="G8" i="1" s="1"/>
  <c r="D10" i="1"/>
  <c r="G10" i="1" s="1"/>
  <c r="D12" i="1"/>
  <c r="G12" i="1" s="1"/>
  <c r="D14" i="1"/>
  <c r="G14" i="1" s="1"/>
  <c r="B16" i="1"/>
  <c r="E16" i="1"/>
  <c r="F16" i="1"/>
  <c r="D16" i="1" l="1"/>
  <c r="G6" i="1"/>
  <c r="G16" i="1" s="1"/>
  <c r="C1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<sst xmlns="http://schemas.openxmlformats.org/spreadsheetml/2006/main" count="18" uniqueCount="18">
  <si>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</si>
  <si>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</si>
  <si>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</si>
  <si>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</si>
  <si>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</si>
  <si>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</si>
  <si>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</si>
  <si>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</si>
  <si>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</si>
  <si>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</si>
  <si>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</si>
  <si>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</si>
  <si>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</si>
  <si>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</si>
  <si>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</si>
  <si>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</si>
  <si>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</si>
  <si>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Económica (por Tipo de Gasto)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</si>
</sst>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22</xdr:row>
      <xdr:rowOff>83820</xdr:rowOff>
    </xdr:from>
    <xdr:ext cx="5185410" cy="729615"/>
    <xdr:pic>
      <xdr:nvPicPr>
        <xdr:cNvPr id="2" name="1 Imagen">
          <a:extLst>
            <a:ext uri="{FF2B5EF4-FFF2-40B4-BE49-F238E27FC236}">
              <a16:creationId xmlns:a16="http://schemas.microsoft.com/office/drawing/2014/main" xmlns="" id="{F2D4E60A-8915-409D-B084-861A5AC1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3227070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ESTADO%20ANALITICO%20DEL%20EJERCICIO%20DEL%20PRESUPUESTO%20DE%20E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</sheetNames>
    <sheetDataSet>
      <sheetData sheetId="0">
        <row r="5">
          <cell r="C5">
            <v>0</v>
          </cell>
        </row>
        <row r="13">
          <cell r="C13">
            <v>0</v>
          </cell>
        </row>
        <row r="23">
          <cell r="C23">
            <v>0</v>
          </cell>
        </row>
        <row r="33">
          <cell r="C33">
            <v>0</v>
          </cell>
        </row>
        <row r="43">
          <cell r="C43">
            <v>0</v>
          </cell>
        </row>
        <row r="53">
          <cell r="C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8"/>
      <c r="B2" s="17" t="s">
        <v>16</v>
      </c>
      <c r="C2" s="16"/>
      <c r="D2" s="16"/>
      <c r="E2" s="16"/>
      <c r="F2" s="15"/>
      <c r="G2" s="19" t="s">
        <v>15</v>
      </c>
    </row>
    <row r="3" spans="1:7" ht="24.9" customHeight="1" x14ac:dyDescent="0.2">
      <c r="A3" s="14" t="s">
        <v>14</v>
      </c>
      <c r="B3" s="13" t="s">
        <v>13</v>
      </c>
      <c r="C3" s="13" t="s">
        <v>12</v>
      </c>
      <c r="D3" s="13" t="s">
        <v>11</v>
      </c>
      <c r="E3" s="13" t="s">
        <v>10</v>
      </c>
      <c r="F3" s="13" t="s">
        <v>9</v>
      </c>
      <c r="G3" s="20"/>
    </row>
    <row r="4" spans="1:7" x14ac:dyDescent="0.2">
      <c r="A4" s="12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7</v>
      </c>
    </row>
    <row r="5" spans="1:7" x14ac:dyDescent="0.2">
      <c r="A5" s="8"/>
      <c r="B5" s="10"/>
      <c r="C5" s="10"/>
      <c r="D5" s="10"/>
      <c r="E5" s="10"/>
      <c r="F5" s="10"/>
      <c r="G5" s="10"/>
    </row>
    <row r="6" spans="1:7" x14ac:dyDescent="0.2">
      <c r="A6" s="8" t="s">
        <v>6</v>
      </c>
      <c r="B6" s="7">
        <v>78697893</v>
      </c>
      <c r="C6" s="7">
        <f>+[1]COG!C5+[1]COG!C13+[1]COG!C23+[1]COG!C33</f>
        <v>0</v>
      </c>
      <c r="D6" s="7">
        <f>+B6+C6</f>
        <v>78697893</v>
      </c>
      <c r="E6" s="7">
        <v>27279908.800000001</v>
      </c>
      <c r="F6" s="7">
        <v>26451994.370000005</v>
      </c>
      <c r="G6" s="7">
        <f>+D6-E6</f>
        <v>51417984.200000003</v>
      </c>
    </row>
    <row r="7" spans="1:7" x14ac:dyDescent="0.2">
      <c r="A7" s="8"/>
      <c r="B7" s="9"/>
      <c r="C7" s="9"/>
      <c r="D7" s="9"/>
      <c r="E7" s="9"/>
      <c r="F7" s="9"/>
      <c r="G7" s="9"/>
    </row>
    <row r="8" spans="1:7" x14ac:dyDescent="0.2">
      <c r="A8" s="8" t="s">
        <v>5</v>
      </c>
      <c r="B8" s="7">
        <v>67773988</v>
      </c>
      <c r="C8" s="7">
        <f>+[1]COG!C43+[1]COG!C53</f>
        <v>0</v>
      </c>
      <c r="D8" s="7">
        <f>+B8+C8</f>
        <v>67773988</v>
      </c>
      <c r="E8" s="7">
        <v>6261951.5099999998</v>
      </c>
      <c r="F8" s="7">
        <v>6261951.5099999998</v>
      </c>
      <c r="G8" s="7">
        <f>+D8-E8</f>
        <v>61512036.490000002</v>
      </c>
    </row>
    <row r="9" spans="1:7" x14ac:dyDescent="0.2">
      <c r="A9" s="8"/>
      <c r="B9" s="9"/>
      <c r="C9" s="9"/>
      <c r="D9" s="9"/>
      <c r="E9" s="9"/>
      <c r="F9" s="9"/>
      <c r="G9" s="9"/>
    </row>
    <row r="10" spans="1:7" x14ac:dyDescent="0.2">
      <c r="A10" s="8" t="s">
        <v>4</v>
      </c>
      <c r="B10" s="7">
        <v>0</v>
      </c>
      <c r="C10" s="7">
        <v>0</v>
      </c>
      <c r="D10" s="7">
        <f>+B10+C10</f>
        <v>0</v>
      </c>
      <c r="E10" s="7">
        <v>0</v>
      </c>
      <c r="F10" s="7">
        <v>0</v>
      </c>
      <c r="G10" s="7">
        <f>+D10-E10</f>
        <v>0</v>
      </c>
    </row>
    <row r="11" spans="1:7" x14ac:dyDescent="0.2">
      <c r="A11" s="8"/>
      <c r="B11" s="9"/>
      <c r="C11" s="9"/>
      <c r="D11" s="9"/>
      <c r="E11" s="9"/>
      <c r="F11" s="9"/>
      <c r="G11" s="9"/>
    </row>
    <row r="12" spans="1:7" x14ac:dyDescent="0.2">
      <c r="A12" s="8" t="s">
        <v>3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">
      <c r="A13" s="8"/>
      <c r="B13" s="9"/>
      <c r="C13" s="9"/>
      <c r="D13" s="9"/>
      <c r="E13" s="9"/>
      <c r="F13" s="9"/>
      <c r="G13" s="9"/>
    </row>
    <row r="14" spans="1:7" x14ac:dyDescent="0.2">
      <c r="A14" s="8" t="s">
        <v>2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4" t="s">
        <v>1</v>
      </c>
      <c r="B16" s="3">
        <f t="shared" ref="B16:G16" si="0">+B6+B8+B10+B12+B14</f>
        <v>146471881</v>
      </c>
      <c r="C16" s="3">
        <f t="shared" si="0"/>
        <v>0</v>
      </c>
      <c r="D16" s="3">
        <f t="shared" si="0"/>
        <v>146471881</v>
      </c>
      <c r="E16" s="3">
        <f t="shared" si="0"/>
        <v>33541860.310000002</v>
      </c>
      <c r="F16" s="3">
        <f t="shared" si="0"/>
        <v>32713945.880000003</v>
      </c>
      <c r="G16" s="3">
        <f t="shared" si="0"/>
        <v>112930020.69</v>
      </c>
    </row>
    <row r="19" spans="1:1" ht="13.2" x14ac:dyDescent="0.2">
      <c r="A19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2022-10-20T04:08:46Z</dcterms:created>
  <dcterms:modified xsi:type="dcterms:W3CDTF">2022-10-20T16:53:40Z</dcterms:modified>
</cp:coreProperties>
</file>